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40" windowWidth="22845" windowHeight="951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2" i="2" l="1"/>
  <c r="J22" i="2"/>
  <c r="F33" i="2"/>
</calcChain>
</file>

<file path=xl/sharedStrings.xml><?xml version="1.0" encoding="utf-8"?>
<sst xmlns="http://schemas.openxmlformats.org/spreadsheetml/2006/main" count="148" uniqueCount="98">
  <si>
    <t>№
п/п</t>
  </si>
  <si>
    <t>Дата заключения</t>
  </si>
  <si>
    <t>№
контракта</t>
  </si>
  <si>
    <t>Статья, часть, пункт 
44-ФЗ</t>
  </si>
  <si>
    <t>01</t>
  </si>
  <si>
    <t>Спецтранс</t>
  </si>
  <si>
    <t>Вывоз мусора</t>
  </si>
  <si>
    <t>Сайт</t>
  </si>
  <si>
    <t>ООО Первый Формат</t>
  </si>
  <si>
    <t>03</t>
  </si>
  <si>
    <t>ИП Богданов</t>
  </si>
  <si>
    <t>02</t>
  </si>
  <si>
    <t>Правовое сопровождение</t>
  </si>
  <si>
    <t>Обслуживание компьютерной техники</t>
  </si>
  <si>
    <t>ИП Буравченко</t>
  </si>
  <si>
    <t>04</t>
  </si>
  <si>
    <t>АТС</t>
  </si>
  <si>
    <t>ООО Рубикон-сервис</t>
  </si>
  <si>
    <t>05</t>
  </si>
  <si>
    <t>Муниципальный совет МО Васильевский</t>
  </si>
  <si>
    <t>06</t>
  </si>
  <si>
    <t>Антивирус</t>
  </si>
  <si>
    <t>26205</t>
  </si>
  <si>
    <t>Агент ОАО "Мегафон": ЗАО "ПетерСтар"</t>
  </si>
  <si>
    <t>Санкт-Петербург, В.О., Большой проспект, д. 78</t>
  </si>
  <si>
    <t>Услуги связи</t>
  </si>
  <si>
    <t>пп.4 ч.1. ст.93
 44-ФЗ</t>
  </si>
  <si>
    <t>Доп. Соглашение  от 02.09.2015 к договору № 49375 от 02.04.2012</t>
  </si>
  <si>
    <t>АО "Петербургская сбытовая компания"</t>
  </si>
  <si>
    <t>195009, Санкт-Петербург, ул. Михайлова, д. 11</t>
  </si>
  <si>
    <t>Электроэнергия</t>
  </si>
  <si>
    <t>Договор № о-1334369/NIC-D</t>
  </si>
  <si>
    <t>ЗАО "Региональный Сетевой Информационный Центр"</t>
  </si>
  <si>
    <t>123308, Москва, ул. 3-я Хорошевская, д. 2, стр. 1</t>
  </si>
  <si>
    <t>Администрирование доменного имени</t>
  </si>
  <si>
    <t>№ 12568776-228</t>
  </si>
  <si>
    <t>Северо-Западный филиал ОАО "Мегафон Ритейл"</t>
  </si>
  <si>
    <t>г. Санкт-Петербург, ул. Марата, д.18, лит.А</t>
  </si>
  <si>
    <t>№ 13281317-191</t>
  </si>
  <si>
    <t>Наименование исполнителя</t>
  </si>
  <si>
    <t>Юридический адрес</t>
  </si>
  <si>
    <t>ИНН</t>
  </si>
  <si>
    <t>Наименование услуг</t>
  </si>
  <si>
    <t>Срок</t>
  </si>
  <si>
    <t>Бюджетная классификация</t>
  </si>
  <si>
    <t>Сумма</t>
  </si>
  <si>
    <t>г. Санкт-Петербург, ул. Академика Павлова, д. 5, лит.А</t>
  </si>
  <si>
    <t>780433938608</t>
  </si>
  <si>
    <t>г. Санкт-Петербург, Пр. Науки, д. 44, кв. 595</t>
  </si>
  <si>
    <t>г. Санкт-Петербург, Пр. Наставников, д. 36, корп. 2, кв. 72</t>
  </si>
  <si>
    <t>490908259905</t>
  </si>
  <si>
    <t>7723008300</t>
  </si>
  <si>
    <t>г. Санкт-Петербург, Пр. Индустриальный, д. 29, корп. 2, лит. А, пом. 3Н</t>
  </si>
  <si>
    <t>7806347032</t>
  </si>
  <si>
    <t>г. Санкт-Петербург, Пр. Люботинский, д. 7</t>
  </si>
  <si>
    <t>7830002705</t>
  </si>
  <si>
    <t>07</t>
  </si>
  <si>
    <t>Автопарк № 1 «Спецтранс</t>
  </si>
  <si>
    <t>г. Санкт-Петербург, 
Люботинский пр., д. 7</t>
  </si>
  <si>
    <t>20 3 7801109098 780101001 0002 000 0000 244</t>
  </si>
  <si>
    <t>ИКЗ</t>
  </si>
  <si>
    <t>20 3 7801109098 780101001 0002 001 0000 244</t>
  </si>
  <si>
    <t>20 3 7801109098 780101001 0002 003 0000 244</t>
  </si>
  <si>
    <t>20 3 7801109098 780101001 0003 002 0000 242</t>
  </si>
  <si>
    <t>20 3 7801109098 780101001 0003 003 0000 242</t>
  </si>
  <si>
    <t>20 3 7801109098 780101001 0002 002 0000 244</t>
  </si>
  <si>
    <t>20 3 7801109098 780101001 0003 001 0000 242</t>
  </si>
  <si>
    <t>АРМ-240Л/20</t>
  </si>
  <si>
    <t>ФБУ "Научный центр правовой информации при Министерстве юстиции Российской Федерации"</t>
  </si>
  <si>
    <t>г. Москва, д.65, корп. 1</t>
  </si>
  <si>
    <t>Пользование программой  АРМ Муниципал 2.3</t>
  </si>
  <si>
    <t>без оплаты</t>
  </si>
  <si>
    <t>Обоснование класса опасности отхода</t>
  </si>
  <si>
    <t>Июнь 2020</t>
  </si>
  <si>
    <t>08</t>
  </si>
  <si>
    <t>09</t>
  </si>
  <si>
    <t xml:space="preserve">Удостоверения </t>
  </si>
  <si>
    <t>Июль 2020</t>
  </si>
  <si>
    <t>по авансовым отчетам</t>
  </si>
  <si>
    <t>Бумажные конверты</t>
  </si>
  <si>
    <t>ООО "Комус", ИНН 7721793895</t>
  </si>
  <si>
    <t>Почтовые расходы</t>
  </si>
  <si>
    <t>АО "Почта России", ИНН 7724261610</t>
  </si>
  <si>
    <t>пп.4 ч.1. ст.93</t>
  </si>
  <si>
    <t>10</t>
  </si>
  <si>
    <t>Канцтовары</t>
  </si>
  <si>
    <t xml:space="preserve">   </t>
  </si>
  <si>
    <t>986 01030020200022242              986 01030020200022244</t>
  </si>
  <si>
    <t>20 3 7801109098 780101001 0002 004 0000 244</t>
  </si>
  <si>
    <t xml:space="preserve">20 3 7801109098 780101001 0002 005 0000 244            20 3 7801109098 780101001 0003 004 0000 242          </t>
  </si>
  <si>
    <t>ООО Комус</t>
  </si>
  <si>
    <t>11132</t>
  </si>
  <si>
    <t>ООО Гарант-Сервис</t>
  </si>
  <si>
    <t>г. Псков, Октябрьский пр., 50</t>
  </si>
  <si>
    <t>6027046807</t>
  </si>
  <si>
    <t>СБиС ЭО-Базовый, Бюджет</t>
  </si>
  <si>
    <t>25.12.2021</t>
  </si>
  <si>
    <t>Реестр муниципальных контрактов 2020 год (единственный поставщик) по состоянию на 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</si>
</sst>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4" fontId="4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9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5.140625" customWidth="1"/>
    <col min="2" max="2" width="11.5703125" bestFit="1" customWidth="1"/>
    <col min="3" max="3" width="23.140625" customWidth="1"/>
    <col min="4" max="4" width="38.28515625" customWidth="1"/>
    <col min="5" max="5" width="23.140625" customWidth="1"/>
    <col min="6" max="6" width="12.42578125" customWidth="1"/>
    <col min="7" max="7" width="26.42578125" customWidth="1"/>
    <col min="8" max="8" width="10.140625" bestFit="1" customWidth="1"/>
    <col min="9" max="9" width="20.85546875" style="39" customWidth="1"/>
    <col min="10" max="10" width="12.42578125" customWidth="1"/>
    <col min="12" max="12" width="40.7109375" style="17" customWidth="1"/>
  </cols>
  <sheetData>
    <row r="1" spans="1:13" ht="15.75" x14ac:dyDescent="0.25">
      <c r="A1" s="44" t="s">
        <v>19</v>
      </c>
      <c r="B1" s="44"/>
      <c r="C1" s="44"/>
      <c r="D1" s="44"/>
      <c r="E1" s="44"/>
      <c r="F1" s="44"/>
      <c r="G1" s="1"/>
      <c r="H1" s="1"/>
    </row>
    <row r="2" spans="1:13" ht="15.75" x14ac:dyDescent="0.25">
      <c r="A2" s="3"/>
      <c r="B2" s="3"/>
      <c r="C2" s="2"/>
      <c r="D2" s="1"/>
      <c r="E2" s="1"/>
      <c r="F2" s="3"/>
      <c r="G2" s="1"/>
      <c r="H2" s="1"/>
    </row>
    <row r="3" spans="1:13" ht="15.75" x14ac:dyDescent="0.25">
      <c r="A3" s="45" t="s">
        <v>97</v>
      </c>
      <c r="B3" s="45"/>
      <c r="C3" s="45"/>
      <c r="D3" s="45"/>
      <c r="E3" s="45"/>
      <c r="F3" s="45"/>
      <c r="G3" s="45"/>
      <c r="H3" s="45"/>
    </row>
    <row r="4" spans="1:13" ht="51" x14ac:dyDescent="0.25">
      <c r="A4" s="4" t="s">
        <v>0</v>
      </c>
      <c r="B4" s="4" t="s">
        <v>1</v>
      </c>
      <c r="C4" s="4" t="s">
        <v>2</v>
      </c>
      <c r="D4" s="4" t="s">
        <v>39</v>
      </c>
      <c r="E4" s="4" t="s">
        <v>40</v>
      </c>
      <c r="F4" s="4" t="s">
        <v>41</v>
      </c>
      <c r="G4" s="5" t="s">
        <v>42</v>
      </c>
      <c r="H4" s="5" t="s">
        <v>43</v>
      </c>
      <c r="I4" s="4" t="s">
        <v>44</v>
      </c>
      <c r="J4" s="4" t="s">
        <v>45</v>
      </c>
      <c r="K4" s="6" t="s">
        <v>3</v>
      </c>
      <c r="L4" s="11" t="s">
        <v>60</v>
      </c>
    </row>
    <row r="5" spans="1:13" ht="38.25" x14ac:dyDescent="0.25">
      <c r="A5" s="20" t="s">
        <v>4</v>
      </c>
      <c r="B5" s="8">
        <v>40544</v>
      </c>
      <c r="C5" s="16" t="s">
        <v>22</v>
      </c>
      <c r="D5" s="7" t="s">
        <v>23</v>
      </c>
      <c r="E5" s="7" t="s">
        <v>24</v>
      </c>
      <c r="F5" s="7">
        <v>7808034331</v>
      </c>
      <c r="G5" s="7" t="s">
        <v>25</v>
      </c>
      <c r="H5" s="10">
        <v>44196</v>
      </c>
      <c r="I5" s="7"/>
      <c r="J5" s="21">
        <v>54000</v>
      </c>
      <c r="K5" s="7" t="s">
        <v>26</v>
      </c>
      <c r="L5" s="11"/>
    </row>
    <row r="6" spans="1:13" ht="38.25" x14ac:dyDescent="0.25">
      <c r="A6" s="20" t="s">
        <v>11</v>
      </c>
      <c r="B6" s="8">
        <v>41001</v>
      </c>
      <c r="C6" s="16" t="s">
        <v>27</v>
      </c>
      <c r="D6" s="7" t="s">
        <v>28</v>
      </c>
      <c r="E6" s="7" t="s">
        <v>29</v>
      </c>
      <c r="F6" s="7">
        <v>7841322249</v>
      </c>
      <c r="G6" s="7" t="s">
        <v>30</v>
      </c>
      <c r="H6" s="10">
        <v>44196</v>
      </c>
      <c r="I6" s="7"/>
      <c r="J6" s="21">
        <v>95500</v>
      </c>
      <c r="K6" s="7" t="s">
        <v>26</v>
      </c>
      <c r="L6" s="11"/>
    </row>
    <row r="7" spans="1:13" ht="60" customHeight="1" x14ac:dyDescent="0.25">
      <c r="A7" s="20" t="s">
        <v>9</v>
      </c>
      <c r="B7" s="8">
        <v>41001</v>
      </c>
      <c r="C7" s="16" t="s">
        <v>31</v>
      </c>
      <c r="D7" s="7" t="s">
        <v>32</v>
      </c>
      <c r="E7" s="7" t="s">
        <v>33</v>
      </c>
      <c r="F7" s="7">
        <v>7733573894</v>
      </c>
      <c r="G7" s="27" t="s">
        <v>34</v>
      </c>
      <c r="H7" s="10">
        <v>44196</v>
      </c>
      <c r="I7" s="7"/>
      <c r="J7" s="22">
        <v>5598</v>
      </c>
      <c r="K7" s="7" t="s">
        <v>26</v>
      </c>
      <c r="L7" s="11"/>
    </row>
    <row r="8" spans="1:13" ht="38.25" x14ac:dyDescent="0.25">
      <c r="A8" s="20" t="s">
        <v>15</v>
      </c>
      <c r="B8" s="8">
        <v>42760</v>
      </c>
      <c r="C8" s="16" t="s">
        <v>35</v>
      </c>
      <c r="D8" s="7" t="s">
        <v>36</v>
      </c>
      <c r="E8" s="7" t="s">
        <v>37</v>
      </c>
      <c r="F8" s="7">
        <v>7825695758</v>
      </c>
      <c r="G8" s="27" t="s">
        <v>25</v>
      </c>
      <c r="H8" s="10">
        <v>44196</v>
      </c>
      <c r="I8" s="7"/>
      <c r="J8" s="7"/>
      <c r="K8" s="7" t="s">
        <v>26</v>
      </c>
      <c r="L8" s="11"/>
    </row>
    <row r="9" spans="1:13" ht="38.25" x14ac:dyDescent="0.25">
      <c r="A9" s="20" t="s">
        <v>18</v>
      </c>
      <c r="B9" s="8">
        <v>42821</v>
      </c>
      <c r="C9" s="16" t="s">
        <v>38</v>
      </c>
      <c r="D9" s="7" t="s">
        <v>36</v>
      </c>
      <c r="E9" s="7" t="s">
        <v>37</v>
      </c>
      <c r="F9" s="7">
        <v>7825695758</v>
      </c>
      <c r="G9" s="27" t="s">
        <v>25</v>
      </c>
      <c r="H9" s="10">
        <v>44196</v>
      </c>
      <c r="I9" s="7"/>
      <c r="J9" s="21">
        <v>15600</v>
      </c>
      <c r="K9" s="7" t="s">
        <v>26</v>
      </c>
      <c r="L9" s="11"/>
    </row>
    <row r="10" spans="1:13" ht="59.45" customHeight="1" x14ac:dyDescent="0.25">
      <c r="A10" s="20" t="s">
        <v>20</v>
      </c>
      <c r="B10" s="8">
        <v>43839</v>
      </c>
      <c r="C10" s="16" t="s">
        <v>67</v>
      </c>
      <c r="D10" s="7" t="s">
        <v>68</v>
      </c>
      <c r="E10" s="7" t="s">
        <v>69</v>
      </c>
      <c r="F10" s="7">
        <v>7711012743</v>
      </c>
      <c r="G10" s="7" t="s">
        <v>70</v>
      </c>
      <c r="H10" s="10">
        <v>44196</v>
      </c>
      <c r="I10" s="7"/>
      <c r="J10" s="35">
        <v>0</v>
      </c>
      <c r="K10" s="7"/>
      <c r="L10" s="7" t="s">
        <v>71</v>
      </c>
    </row>
    <row r="11" spans="1:13" ht="38.25" x14ac:dyDescent="0.25">
      <c r="A11" s="9">
        <v>1</v>
      </c>
      <c r="B11" s="10">
        <v>43831</v>
      </c>
      <c r="C11" s="12" t="s">
        <v>4</v>
      </c>
      <c r="D11" s="11" t="s">
        <v>5</v>
      </c>
      <c r="E11" s="7" t="s">
        <v>54</v>
      </c>
      <c r="F11" s="15" t="s">
        <v>55</v>
      </c>
      <c r="G11" s="11" t="s">
        <v>6</v>
      </c>
      <c r="H11" s="10">
        <v>44196</v>
      </c>
      <c r="I11" s="40"/>
      <c r="J11" s="11">
        <v>2662.92</v>
      </c>
      <c r="K11" s="7" t="s">
        <v>26</v>
      </c>
      <c r="L11" s="11" t="s">
        <v>59</v>
      </c>
    </row>
    <row r="12" spans="1:13" ht="38.25" x14ac:dyDescent="0.25">
      <c r="A12" s="9">
        <v>2</v>
      </c>
      <c r="B12" s="10">
        <v>43839</v>
      </c>
      <c r="C12" s="12" t="s">
        <v>11</v>
      </c>
      <c r="D12" s="11" t="s">
        <v>17</v>
      </c>
      <c r="E12" s="7" t="s">
        <v>52</v>
      </c>
      <c r="F12" s="15" t="s">
        <v>53</v>
      </c>
      <c r="G12" s="26" t="s">
        <v>16</v>
      </c>
      <c r="H12" s="10">
        <v>44196</v>
      </c>
      <c r="I12" s="40"/>
      <c r="J12" s="11">
        <v>79999.92</v>
      </c>
      <c r="K12" s="7" t="s">
        <v>26</v>
      </c>
      <c r="L12" s="11" t="s">
        <v>61</v>
      </c>
    </row>
    <row r="13" spans="1:13" ht="38.25" x14ac:dyDescent="0.25">
      <c r="A13" s="9">
        <v>3</v>
      </c>
      <c r="B13" s="10">
        <v>43839</v>
      </c>
      <c r="C13" s="12" t="s">
        <v>9</v>
      </c>
      <c r="D13" s="11" t="s">
        <v>10</v>
      </c>
      <c r="E13" s="7" t="s">
        <v>48</v>
      </c>
      <c r="F13" s="15" t="s">
        <v>51</v>
      </c>
      <c r="G13" s="27" t="s">
        <v>13</v>
      </c>
      <c r="H13" s="10">
        <v>44196</v>
      </c>
      <c r="I13" s="40"/>
      <c r="J13" s="13">
        <v>15840</v>
      </c>
      <c r="K13" s="7" t="s">
        <v>26</v>
      </c>
      <c r="L13" s="19" t="s">
        <v>66</v>
      </c>
    </row>
    <row r="14" spans="1:13" ht="38.25" x14ac:dyDescent="0.25">
      <c r="A14" s="9">
        <v>4</v>
      </c>
      <c r="B14" s="10">
        <v>43839</v>
      </c>
      <c r="C14" s="12" t="s">
        <v>15</v>
      </c>
      <c r="D14" s="11" t="s">
        <v>14</v>
      </c>
      <c r="E14" s="7" t="s">
        <v>49</v>
      </c>
      <c r="F14" s="15" t="s">
        <v>50</v>
      </c>
      <c r="G14" s="26" t="s">
        <v>12</v>
      </c>
      <c r="H14" s="10">
        <v>44196</v>
      </c>
      <c r="I14" s="40"/>
      <c r="J14" s="13">
        <v>99996</v>
      </c>
      <c r="K14" s="7" t="s">
        <v>26</v>
      </c>
      <c r="L14" s="11" t="s">
        <v>65</v>
      </c>
    </row>
    <row r="15" spans="1:13" ht="38.25" x14ac:dyDescent="0.25">
      <c r="A15" s="9">
        <v>5</v>
      </c>
      <c r="B15" s="10">
        <v>43845</v>
      </c>
      <c r="C15" s="12" t="s">
        <v>18</v>
      </c>
      <c r="D15" s="11" t="s">
        <v>10</v>
      </c>
      <c r="E15" s="7" t="s">
        <v>48</v>
      </c>
      <c r="F15" s="15" t="s">
        <v>47</v>
      </c>
      <c r="G15" s="26" t="s">
        <v>21</v>
      </c>
      <c r="H15" s="10">
        <v>44012</v>
      </c>
      <c r="I15" s="40"/>
      <c r="J15" s="13">
        <v>3000</v>
      </c>
      <c r="K15" s="7" t="s">
        <v>26</v>
      </c>
      <c r="L15" s="19" t="s">
        <v>63</v>
      </c>
      <c r="M15" s="18"/>
    </row>
    <row r="16" spans="1:13" ht="39" x14ac:dyDescent="0.25">
      <c r="A16" s="9">
        <v>6</v>
      </c>
      <c r="B16" s="10">
        <v>43845</v>
      </c>
      <c r="C16" s="12" t="s">
        <v>20</v>
      </c>
      <c r="D16" s="11" t="s">
        <v>8</v>
      </c>
      <c r="E16" s="14" t="s">
        <v>46</v>
      </c>
      <c r="F16" s="15">
        <v>7810303711</v>
      </c>
      <c r="G16" s="26" t="s">
        <v>7</v>
      </c>
      <c r="H16" s="10">
        <v>44012</v>
      </c>
      <c r="I16" s="40"/>
      <c r="J16" s="13">
        <v>102949.8</v>
      </c>
      <c r="K16" s="7" t="s">
        <v>26</v>
      </c>
      <c r="L16" s="19" t="s">
        <v>64</v>
      </c>
      <c r="M16" s="18"/>
    </row>
    <row r="17" spans="1:12" ht="38.25" x14ac:dyDescent="0.25">
      <c r="A17" s="9">
        <v>7</v>
      </c>
      <c r="B17" s="10">
        <v>43978</v>
      </c>
      <c r="C17" s="12" t="s">
        <v>56</v>
      </c>
      <c r="D17" s="11" t="s">
        <v>57</v>
      </c>
      <c r="E17" s="7" t="s">
        <v>58</v>
      </c>
      <c r="F17" s="15" t="s">
        <v>55</v>
      </c>
      <c r="G17" s="7" t="s">
        <v>72</v>
      </c>
      <c r="H17" s="15" t="s">
        <v>73</v>
      </c>
      <c r="I17" s="40"/>
      <c r="J17" s="13">
        <v>5000</v>
      </c>
      <c r="K17" s="7" t="s">
        <v>26</v>
      </c>
      <c r="L17" s="11" t="s">
        <v>62</v>
      </c>
    </row>
    <row r="18" spans="1:12" ht="38.25" x14ac:dyDescent="0.25">
      <c r="A18" s="9">
        <v>8</v>
      </c>
      <c r="B18" s="10">
        <v>44013</v>
      </c>
      <c r="C18" s="12" t="s">
        <v>74</v>
      </c>
      <c r="D18" s="11" t="s">
        <v>8</v>
      </c>
      <c r="E18" s="7" t="s">
        <v>46</v>
      </c>
      <c r="F18" s="15">
        <v>7810303711</v>
      </c>
      <c r="G18" s="11" t="s">
        <v>7</v>
      </c>
      <c r="H18" s="10">
        <v>44196</v>
      </c>
      <c r="I18" s="7"/>
      <c r="J18" s="13">
        <v>102949.8</v>
      </c>
      <c r="K18" s="7" t="s">
        <v>26</v>
      </c>
      <c r="L18" s="19" t="s">
        <v>64</v>
      </c>
    </row>
    <row r="19" spans="1:12" s="23" customFormat="1" ht="38.25" x14ac:dyDescent="0.2">
      <c r="A19" s="11">
        <v>9</v>
      </c>
      <c r="B19" s="10">
        <v>44029</v>
      </c>
      <c r="C19" s="12" t="s">
        <v>75</v>
      </c>
      <c r="D19" s="11" t="s">
        <v>8</v>
      </c>
      <c r="E19" s="7" t="s">
        <v>46</v>
      </c>
      <c r="F19" s="15">
        <v>7810303711</v>
      </c>
      <c r="G19" s="24" t="s">
        <v>76</v>
      </c>
      <c r="H19" s="15" t="s">
        <v>77</v>
      </c>
      <c r="I19" s="40"/>
      <c r="J19" s="13">
        <v>6000</v>
      </c>
      <c r="K19" s="7" t="s">
        <v>26</v>
      </c>
      <c r="L19" s="11" t="s">
        <v>88</v>
      </c>
    </row>
    <row r="20" spans="1:12" s="23" customFormat="1" ht="38.25" x14ac:dyDescent="0.2">
      <c r="A20" s="11">
        <v>10</v>
      </c>
      <c r="B20" s="10">
        <v>44173</v>
      </c>
      <c r="C20" s="12" t="s">
        <v>91</v>
      </c>
      <c r="D20" s="11" t="s">
        <v>92</v>
      </c>
      <c r="E20" s="7" t="s">
        <v>93</v>
      </c>
      <c r="F20" s="15" t="s">
        <v>94</v>
      </c>
      <c r="G20" s="24" t="s">
        <v>95</v>
      </c>
      <c r="H20" s="15" t="s">
        <v>96</v>
      </c>
      <c r="I20" s="43"/>
      <c r="J20" s="13">
        <v>4500</v>
      </c>
      <c r="K20" s="7" t="s">
        <v>26</v>
      </c>
      <c r="L20" s="11"/>
    </row>
    <row r="21" spans="1:12" s="23" customFormat="1" ht="38.25" x14ac:dyDescent="0.2">
      <c r="A21" s="11">
        <v>11</v>
      </c>
      <c r="B21" s="10">
        <v>44174</v>
      </c>
      <c r="C21" s="12" t="s">
        <v>84</v>
      </c>
      <c r="D21" s="11" t="s">
        <v>90</v>
      </c>
      <c r="E21" s="7"/>
      <c r="F21" s="15"/>
      <c r="G21" s="24" t="s">
        <v>85</v>
      </c>
      <c r="H21" s="15"/>
      <c r="I21" s="40" t="s">
        <v>87</v>
      </c>
      <c r="J21" s="13">
        <v>28872.49</v>
      </c>
      <c r="K21" s="7" t="s">
        <v>26</v>
      </c>
      <c r="L21" s="7" t="s">
        <v>89</v>
      </c>
    </row>
    <row r="22" spans="1:12" ht="14.45" x14ac:dyDescent="0.3">
      <c r="A22" s="38"/>
      <c r="J22" s="36">
        <f>SUM(J5:J19)</f>
        <v>589096.44000000006</v>
      </c>
    </row>
    <row r="23" spans="1:12" ht="14.45" x14ac:dyDescent="0.3">
      <c r="L23" s="17" t="s">
        <v>86</v>
      </c>
    </row>
    <row r="25" spans="1:12" ht="15.75" x14ac:dyDescent="0.25">
      <c r="A25" s="46" t="s">
        <v>78</v>
      </c>
      <c r="B25" s="47"/>
      <c r="C25" s="47"/>
      <c r="D25" s="47"/>
      <c r="E25" s="47"/>
      <c r="F25" s="47"/>
      <c r="G25" s="48"/>
    </row>
    <row r="26" spans="1:12" s="1" customFormat="1" ht="15.75" x14ac:dyDescent="0.25">
      <c r="A26" s="29">
        <v>1</v>
      </c>
      <c r="B26" s="31">
        <v>44097</v>
      </c>
      <c r="C26" s="30" t="s">
        <v>79</v>
      </c>
      <c r="D26" s="28" t="s">
        <v>80</v>
      </c>
      <c r="E26" s="32">
        <v>44097</v>
      </c>
      <c r="F26" s="33">
        <v>438</v>
      </c>
      <c r="G26" s="29" t="s">
        <v>83</v>
      </c>
      <c r="I26" s="41"/>
      <c r="L26" s="25"/>
    </row>
    <row r="27" spans="1:12" s="1" customFormat="1" ht="15.75" x14ac:dyDescent="0.25">
      <c r="A27" s="29">
        <v>2</v>
      </c>
      <c r="B27" s="31">
        <v>44067</v>
      </c>
      <c r="C27" s="30" t="s">
        <v>81</v>
      </c>
      <c r="D27" s="28" t="s">
        <v>82</v>
      </c>
      <c r="E27" s="32">
        <v>44067</v>
      </c>
      <c r="F27" s="33">
        <v>189</v>
      </c>
      <c r="G27" s="29" t="s">
        <v>83</v>
      </c>
      <c r="I27" s="41"/>
      <c r="L27" s="25"/>
    </row>
    <row r="28" spans="1:12" s="1" customFormat="1" ht="15.75" x14ac:dyDescent="0.25">
      <c r="A28" s="29">
        <v>3</v>
      </c>
      <c r="B28" s="31">
        <v>44053</v>
      </c>
      <c r="C28" s="30" t="s">
        <v>81</v>
      </c>
      <c r="D28" s="28" t="s">
        <v>82</v>
      </c>
      <c r="E28" s="32">
        <v>44053</v>
      </c>
      <c r="F28" s="33">
        <v>161</v>
      </c>
      <c r="G28" s="29" t="s">
        <v>83</v>
      </c>
      <c r="I28" s="41"/>
      <c r="L28" s="25"/>
    </row>
    <row r="29" spans="1:12" s="1" customFormat="1" ht="15.75" x14ac:dyDescent="0.25">
      <c r="A29" s="29">
        <v>4</v>
      </c>
      <c r="B29" s="31">
        <v>44049</v>
      </c>
      <c r="C29" s="30" t="s">
        <v>81</v>
      </c>
      <c r="D29" s="28" t="s">
        <v>82</v>
      </c>
      <c r="E29" s="32">
        <v>44049</v>
      </c>
      <c r="F29" s="33">
        <v>158</v>
      </c>
      <c r="G29" s="29" t="s">
        <v>83</v>
      </c>
      <c r="I29" s="41"/>
      <c r="L29" s="25"/>
    </row>
    <row r="30" spans="1:12" s="1" customFormat="1" ht="15.75" x14ac:dyDescent="0.25">
      <c r="A30" s="29">
        <v>5</v>
      </c>
      <c r="B30" s="31">
        <v>44024</v>
      </c>
      <c r="C30" s="30" t="s">
        <v>81</v>
      </c>
      <c r="D30" s="28" t="s">
        <v>82</v>
      </c>
      <c r="E30" s="32">
        <v>44024</v>
      </c>
      <c r="F30" s="33">
        <v>190</v>
      </c>
      <c r="G30" s="29" t="s">
        <v>83</v>
      </c>
      <c r="I30" s="41"/>
      <c r="L30" s="25"/>
    </row>
    <row r="31" spans="1:12" s="1" customFormat="1" ht="15.75" x14ac:dyDescent="0.25">
      <c r="A31" s="29">
        <v>6</v>
      </c>
      <c r="B31" s="31">
        <v>43986</v>
      </c>
      <c r="C31" s="30" t="s">
        <v>81</v>
      </c>
      <c r="D31" s="28" t="s">
        <v>82</v>
      </c>
      <c r="E31" s="32">
        <v>43986</v>
      </c>
      <c r="F31" s="33">
        <v>113.5</v>
      </c>
      <c r="G31" s="29" t="s">
        <v>83</v>
      </c>
      <c r="I31" s="41"/>
      <c r="L31" s="25"/>
    </row>
    <row r="32" spans="1:12" s="1" customFormat="1" ht="15.75" x14ac:dyDescent="0.25">
      <c r="A32" s="29">
        <v>7</v>
      </c>
      <c r="B32" s="31">
        <v>43899</v>
      </c>
      <c r="C32" s="30" t="s">
        <v>81</v>
      </c>
      <c r="D32" s="28" t="s">
        <v>82</v>
      </c>
      <c r="E32" s="32">
        <v>43899</v>
      </c>
      <c r="F32" s="33">
        <v>397.1</v>
      </c>
      <c r="G32" s="29" t="s">
        <v>83</v>
      </c>
      <c r="I32" s="42"/>
      <c r="J32" s="37">
        <f>589096.44+1646.6</f>
        <v>590743.03999999992</v>
      </c>
      <c r="L32" s="25"/>
    </row>
    <row r="33" spans="6:12" s="1" customFormat="1" ht="15.75" x14ac:dyDescent="0.25">
      <c r="F33" s="34">
        <f>SUM(F26:F32)</f>
        <v>1646.6</v>
      </c>
      <c r="I33" s="41"/>
      <c r="L33" s="25"/>
    </row>
  </sheetData>
  <mergeCells count="3">
    <mergeCell ref="A1:F1"/>
    <mergeCell ref="A3:H3"/>
    <mergeCell ref="A25:G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2020-05-27T12:28:50Z</cp:lastPrinted>
  <dcterms:created xsi:type="dcterms:W3CDTF">2020-02-05T06:51:53Z</dcterms:created>
  <dcterms:modified xsi:type="dcterms:W3CDTF">2021-01-15T12:52:21Z</dcterms:modified>
</cp:coreProperties>
</file>